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<sst xmlns="http://schemas.openxmlformats.org/spreadsheetml/2006/main" count="45" uniqueCount="45">
  <si>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</si>
  <si>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NIT020</t>
  </si>
  <si>
    <t xml:space="preserve">m²</t>
  </si>
  <si>
    <t xml:space="preserve">Impermeabilització de paret mitgera amb envà pluvial de plaques conformades.</t>
  </si>
  <si>
    <r>
      <rPr>
        <sz val="8.25"/>
        <color rgb="FF000000"/>
        <rFont val="Arial"/>
        <family val="2"/>
      </rPr>
      <t xml:space="preserve">Impermeabilització de paret mitgera de fins a 12 m d'altura amb envà pluvial de plaques asfàltiques 10 ones, de perfil ondulat i color negre, a base de fibres minerals i vegetals saturades amb una emulsió bituminosa a altes temperatures, disposició de les plaques en filades cavalcades, fixades a la paret mitgera directament sobre el suport amb cargols galvanitzats; i acabament perimetral de planxa galvanitzada esmaltada, de varis colors.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</si>
  <si>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</si>
  <si>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</si>
  <si>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</si>
  <si>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</si>
  <si>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</si>
  <si>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</si>
  <si>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</si>
  <si>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mt13lpo010e</t>
  </si>
  <si>
    <t xml:space="preserve">m²</t>
  </si>
  <si>
    <t xml:space="preserve">Placa asfàltica 10 ones, de perfil ondulat i color negre, a base de fibres minerals i vegetals saturades amb una emulsió bituminosa a altes temperatures, segons UNE-EN 534.</t>
  </si>
  <si>
    <t xml:space="preserve">mt13lps030</t>
  </si>
  <si>
    <t xml:space="preserve">U</t>
  </si>
  <si>
    <t xml:space="preserve">Cargol galvanitzat amb tac de plàstic i volandera plom/ferro, per fixació de plaques sobre suport ceràmic.</t>
  </si>
  <si>
    <t xml:space="preserve">mt13lps020</t>
  </si>
  <si>
    <t xml:space="preserve">m</t>
  </si>
  <si>
    <t xml:space="preserve">Acabament perimetral de planxa galvanitzada esmaltada, de varis colors.</t>
  </si>
  <si>
    <t xml:space="preserve">Subtotal materials:</t>
  </si>
  <si>
    <t xml:space="preserve">Mà d'obra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</si>
  <si>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</si>
  <si>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</si>
  <si>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</si>
  <si>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</si>
  <si>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</si>
  <si>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</si>
  <si>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</si>
  <si>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</si>
  <si>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</si>
  <si>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</si>
  <si>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</si>
  <si>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</si>
  <si>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</si>
  <si>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</si>
  <si>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</si>
  <si>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</si>
  <si>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534:2007/A1:2010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</si>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</sst>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4.76" customWidth="1"/>
    <col min="5" max="5" width="76.16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7.04</v>
      </c>
      <c r="J10" s="12"/>
      <c r="K10" s="12">
        <f ca="1">ROUND(INDIRECT(ADDRESS(ROW()+(0), COLUMN()+(-4), 1))*INDIRECT(ADDRESS(ROW()+(0), COLUMN()+(-2), 1)), 2)</f>
        <v>7.74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6</v>
      </c>
      <c r="H11" s="11"/>
      <c r="I11" s="12">
        <v>0.1</v>
      </c>
      <c r="J11" s="12"/>
      <c r="K11" s="12">
        <f ca="1">ROUND(INDIRECT(ADDRESS(ROW()+(0), COLUMN()+(-4), 1))*INDIRECT(ADDRESS(ROW()+(0), COLUMN()+(-2), 1)), 2)</f>
        <v>0.6</v>
      </c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0.4</v>
      </c>
      <c r="H12" s="13"/>
      <c r="I12" s="14">
        <v>1.94</v>
      </c>
      <c r="J12" s="14"/>
      <c r="K12" s="14">
        <f ca="1">ROUND(INDIRECT(ADDRESS(ROW()+(0), COLUMN()+(-4), 1))*INDIRECT(ADDRESS(ROW()+(0), COLUMN()+(-2), 1)), 2)</f>
        <v>0.78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9.12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0.193</v>
      </c>
      <c r="H15" s="11"/>
      <c r="I15" s="12">
        <v>26.41</v>
      </c>
      <c r="J15" s="12"/>
      <c r="K15" s="12">
        <f ca="1">ROUND(INDIRECT(ADDRESS(ROW()+(0), COLUMN()+(-4), 1))*INDIRECT(ADDRESS(ROW()+(0), COLUMN()+(-2), 1)), 2)</f>
        <v>5.1</v>
      </c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0.193</v>
      </c>
      <c r="H16" s="13"/>
      <c r="I16" s="14">
        <v>22.73</v>
      </c>
      <c r="J16" s="14"/>
      <c r="K16" s="14">
        <f ca="1">ROUND(INDIRECT(ADDRESS(ROW()+(0), COLUMN()+(-4), 1))*INDIRECT(ADDRESS(ROW()+(0), COLUMN()+(-2), 1)), 2)</f>
        <v>4.39</v>
      </c>
    </row>
    <row r="17" spans="1:11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9"/>
      <c r="K17" s="17">
        <f ca="1">ROUND(SUM(INDIRECT(ADDRESS(ROW()+(-1), COLUMN()+(0), 1)),INDIRECT(ADDRESS(ROW()+(-2), COLUMN()+(0), 1))), 2)</f>
        <v>9.49</v>
      </c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COLUMN()+(2), 1)),INDIRECT(ADDRESS(ROW()+(-6), COLUMN()+(2), 1))), 2)</f>
        <v>18.61</v>
      </c>
      <c r="J19" s="14"/>
      <c r="K19" s="14">
        <f ca="1">ROUND(INDIRECT(ADDRESS(ROW()+(0), COLUMN()+(-4), 1))*INDIRECT(ADDRESS(ROW()+(0), COLUMN()+(-2), 1))/100, 2)</f>
        <v>0.37</v>
      </c>
    </row>
    <row r="20" spans="1:11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5"/>
      <c r="K20" s="26">
        <f ca="1">ROUND(SUM(INDIRECT(ADDRESS(ROW()+(-1), COLUMN()+(0), 1)),INDIRECT(ADDRESS(ROW()+(-3), COLUMN()+(0), 1)),INDIRECT(ADDRESS(ROW()+(-7), COLUMN()+(0), 1))), 2)</f>
        <v>18.98</v>
      </c>
    </row>
    <row r="23" spans="1:11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  <c r="K23" s="27"/>
    </row>
    <row r="24" spans="1:11" ht="13.50" thickBot="1" customHeight="1">
      <c r="A24" s="28" t="s">
        <v>39</v>
      </c>
      <c r="B24" s="28"/>
      <c r="C24" s="28"/>
      <c r="D24" s="28"/>
      <c r="E24" s="28"/>
      <c r="F24" s="29">
        <v>112011</v>
      </c>
      <c r="G24" s="29"/>
      <c r="H24" s="29">
        <v>112011</v>
      </c>
      <c r="I24" s="29"/>
      <c r="J24" s="29" t="s">
        <v>40</v>
      </c>
      <c r="K24" s="29"/>
    </row>
    <row r="25" spans="1:11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  <c r="K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J13"/>
    <mergeCell ref="A14:B14"/>
    <mergeCell ref="C14:D14"/>
    <mergeCell ref="E14:H14"/>
    <mergeCell ref="I14:J14"/>
    <mergeCell ref="A15:B15"/>
    <mergeCell ref="C15:D15"/>
    <mergeCell ref="E15:F15"/>
    <mergeCell ref="G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J17"/>
    <mergeCell ref="A18:B18"/>
    <mergeCell ref="C18:D18"/>
    <mergeCell ref="E18:H18"/>
    <mergeCell ref="I18:J18"/>
    <mergeCell ref="A19:B19"/>
    <mergeCell ref="C19:D19"/>
    <mergeCell ref="E19:F19"/>
    <mergeCell ref="G19:H19"/>
    <mergeCell ref="I19:J19"/>
    <mergeCell ref="A20:F20"/>
    <mergeCell ref="G20:J20"/>
    <mergeCell ref="A23:E23"/>
    <mergeCell ref="F23:G23"/>
    <mergeCell ref="H23:I23"/>
    <mergeCell ref="J23:K23"/>
    <mergeCell ref="A24:E24"/>
    <mergeCell ref="F24:G25"/>
    <mergeCell ref="H24:I25"/>
    <mergeCell ref="J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