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<sst xmlns="http://schemas.openxmlformats.org/spreadsheetml/2006/main" count="75" uniqueCount="75">
  <si>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</si>
  <si>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QTX040</t>
  </si>
  <si>
    <t xml:space="preserve">m²</t>
  </si>
  <si>
    <t xml:space="preserve">Sistema integral Granonda "EURONIT", de plaques de fibrociment sense amiant, per a coberta inclinada.</t>
  </si>
  <si>
    <r>
      <rPr>
        <sz val="8.25"/>
        <color rgb="FF000000"/>
        <rFont val="Arial"/>
        <family val="2"/>
      </rPr>
      <t xml:space="preserve">Sistema integral Granonda "EURONIT", sobre suport discontinu metàl·lic, de plaques ondulades de fibrociment sense amiant, perfil Granonda "EURONIT" de 3000 mm de longitud, 1100 mm d'amplada i 6 mm de gruix, gamma Rústica, color argila; Euroclasse A1 de reacció al foc, per a coberta inclinada, amb una pendent major del 10%, col·locades amb un cavalcament de la placa superior de 150 mm i fixades mecànicament al suport. Inclús accessoris de fixació de les plaques, rivet autoadhesiu, "EURONIT", per al segellat d'estanquitat dels cavalcaments entre plaques ondulades, rematades i peces especials. El preu no inclou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</si>
  <si>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</si>
  <si>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</si>
  <si>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</si>
  <si>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</si>
  <si>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</si>
  <si>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</si>
  <si>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</si>
  <si>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mt13eur010fa</t>
  </si>
  <si>
    <t xml:space="preserve">U</t>
  </si>
  <si>
    <t xml:space="preserve">Placa ondulada de fibrociment sense amiant, perfil Granonda "EURONIT" de 3000 mm de longitud, 1100 mm d'amplada i 6 mm de gruix, gamma Rústica, color argila; Euroclasse A1 de reacció al foc. Segons UNE-EN 494.</t>
  </si>
  <si>
    <t xml:space="preserve">mt13eur110b</t>
  </si>
  <si>
    <t xml:space="preserve">m</t>
  </si>
  <si>
    <t xml:space="preserve">Rivet autoadhesiu, per al segellat d'estanquitat dels cavalcaments entre plaques ondulades de fibrociment sense amiant, "EURONIT".</t>
  </si>
  <si>
    <t xml:space="preserve">mt13eur100c</t>
  </si>
  <si>
    <t xml:space="preserve">U</t>
  </si>
  <si>
    <t xml:space="preserve">Kit d'accessoris de fixació, per a plaques ondulades de fibrociment sense amiant, "EURONIT".</t>
  </si>
  <si>
    <t xml:space="preserve">mt13eur050ea</t>
  </si>
  <si>
    <t xml:space="preserve">U</t>
  </si>
  <si>
    <t xml:space="preserve">Acabat inferior de vessant, "EURONIT", de 330 mm d'amplada d'ala i 1140 mm de longitud, gamma Rústica, color argila, per a coberta de fibrocemento sen amianto, perfil Granonda "EURONIT", amb accessoris de fixació. Segons UNE-EN 494.</t>
  </si>
  <si>
    <t xml:space="preserve">mt13eur020mj</t>
  </si>
  <si>
    <t xml:space="preserve">U</t>
  </si>
  <si>
    <t xml:space="preserve">Cavalló llis amb angle de 90°, "EURONIT", de 200 mm d'amplada d'ala i 1200 mm de longitud, gamma Natural, color gris, per a coberta de fibrocemento sen amianto, perfil Granonda "EURONIT", amb accessoris de fixació. Segons UNE-EN 494.</t>
  </si>
  <si>
    <t xml:space="preserve">mt13eur030a</t>
  </si>
  <si>
    <t xml:space="preserve">U</t>
  </si>
  <si>
    <t xml:space="preserve">Cavalló articulat "EURONIT", format per peça superior i peça inferior, de 320 mm d'amplada d'ala i 1135 mm de longitud, gamma Rústica, color argila, per a coberta de fibrocemento sen amianto, perfil Granonda "EURONIT", amb accessoris de fixació. Segons UNE-EN 494.</t>
  </si>
  <si>
    <t xml:space="preserve">mt13eur080a</t>
  </si>
  <si>
    <t xml:space="preserve">U</t>
  </si>
  <si>
    <t xml:space="preserve">Placa ondulada translúcida de policarbonat cel·lular, perfil Granonda "EURONIT", incolora, resistent als raigs ultraviolat de 2000 mm de longitud, 1050 mm d'amplada i 4 mm de gruix. Segons UNE-EN 494.</t>
  </si>
  <si>
    <t xml:space="preserve">mt13eur070a</t>
  </si>
  <si>
    <t xml:space="preserve">U</t>
  </si>
  <si>
    <t xml:space="preserve">Placa de fibrociment sense amiant amb adaptador per a claraboia "EURONIT", gamma Rústica, color argila, perfil Granonda "EURONIT", amb ferraments. Segons UNE-EN 494.</t>
  </si>
  <si>
    <t xml:space="preserve">mt13eur060a</t>
  </si>
  <si>
    <t xml:space="preserve">U</t>
  </si>
  <si>
    <t xml:space="preserve">Cavalló articulat de ventilació "EURONIT", format per peça superior i peça inferior, de 320 mm d'amplada d'ala i 1135 mm de longitud, gamma Rústica, color argila, per a coberta de fibrocemento sen amianto, perfil Granonda "EURONIT", amb accessoris de fixació. Segons UNE-EN 494.</t>
  </si>
  <si>
    <t xml:space="preserve">mt13eur090a</t>
  </si>
  <si>
    <t xml:space="preserve">U</t>
  </si>
  <si>
    <t xml:space="preserve">Peça d'acabat de testera "EURONIT", formada per peça superior i peça inferior, de 300 mm d'amplada d'ala i 300 mm de longitud, gamma Rústica, color argila, per a coberta de fibrocemento sen amianto, perfil Granonda "EURONIT", amb accessoris de fixació. Segons UNE-EN 494.</t>
  </si>
  <si>
    <t xml:space="preserve">mt13eur095a</t>
  </si>
  <si>
    <t xml:space="preserve">U</t>
  </si>
  <si>
    <t xml:space="preserve">Placa de fibrociment sense amiant, amb adaptador per a sortida de fums "EURONIT", de 1520x1000 mm, gamma Rústica, color argila, perfil Granonda "EURONIT", amb accessoris de fixació. Segons UNE-EN 494.</t>
  </si>
  <si>
    <t xml:space="preserve">mt13eur096a</t>
  </si>
  <si>
    <t xml:space="preserve">U</t>
  </si>
  <si>
    <t xml:space="preserve">Peça de connexió entre placa de fibrociment sense amiant i aspirador estàtic per a sortida de fums "EURONIT", de 760x520 mm, diàmetre de sortida 30 cm, gamma Rústica, color argila, perfil Granonda "EURONIT", amb accessoris de fixació. Segons UNE-EN 494.</t>
  </si>
  <si>
    <t xml:space="preserve">mt13eur097h</t>
  </si>
  <si>
    <t xml:space="preserve">U</t>
  </si>
  <si>
    <t xml:space="preserve">Aspirador giratori per a sortida de fums "EURONIT", d'acer inoxidable, amb diàmetre de sortida 32 cm, i accessoris de fixació.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</si>
  <si>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</si>
  <si>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</si>
  <si>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</si>
  <si>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</si>
  <si>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</si>
  <si>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</si>
  <si>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</si>
  <si>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</si>
  <si>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</si>
  <si>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</si>
  <si>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</si>
  <si>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</si>
  <si>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</si>
  <si>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</si>
  <si>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</si>
  <si>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</si>
  <si>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</si>
  <si>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</si>
  <si>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494:2013/A1:2017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</si>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</sst>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5.27" customWidth="1"/>
    <col min="5" max="5" width="74.80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0.351</v>
      </c>
      <c r="H10" s="11"/>
      <c r="I10" s="12">
        <v>42.34</v>
      </c>
      <c r="J10" s="12">
        <f ca="1">ROUND(INDIRECT(ADDRESS(ROW()+(0), COLUMN()+(-3), 1))*INDIRECT(ADDRESS(ROW()+(0), COLUMN()+(-1), 1)), 2)</f>
        <v>14.86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0.5</v>
      </c>
      <c r="J11" s="12">
        <f ca="1">ROUND(INDIRECT(ADDRESS(ROW()+(0), COLUMN()+(-3), 1))*INDIRECT(ADDRESS(ROW()+(0), COLUMN()+(-1), 1)), 2)</f>
        <v>0.55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10.25</v>
      </c>
      <c r="J12" s="12">
        <f ca="1">ROUND(INDIRECT(ADDRESS(ROW()+(0), COLUMN()+(-3), 1))*INDIRECT(ADDRESS(ROW()+(0), COLUMN()+(-1), 1)), 2)</f>
        <v>10.25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0.159</v>
      </c>
      <c r="H13" s="11"/>
      <c r="I13" s="12">
        <v>13.83</v>
      </c>
      <c r="J13" s="12">
        <f ca="1">ROUND(INDIRECT(ADDRESS(ROW()+(0), COLUMN()+(-3), 1))*INDIRECT(ADDRESS(ROW()+(0), COLUMN()+(-1), 1)), 2)</f>
        <v>2.2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0.036</v>
      </c>
      <c r="H14" s="11"/>
      <c r="I14" s="12">
        <v>16.47</v>
      </c>
      <c r="J14" s="12">
        <f ca="1">ROUND(INDIRECT(ADDRESS(ROW()+(0), COLUMN()+(-3), 1))*INDIRECT(ADDRESS(ROW()+(0), COLUMN()+(-1), 1)), 2)</f>
        <v>0.59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0.077</v>
      </c>
      <c r="H15" s="11"/>
      <c r="I15" s="12">
        <v>31.23</v>
      </c>
      <c r="J15" s="12">
        <f ca="1">ROUND(INDIRECT(ADDRESS(ROW()+(0), COLUMN()+(-3), 1))*INDIRECT(ADDRESS(ROW()+(0), COLUMN()+(-1), 1)), 2)</f>
        <v>2.4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0.01</v>
      </c>
      <c r="H16" s="11"/>
      <c r="I16" s="12">
        <v>35.77</v>
      </c>
      <c r="J16" s="12">
        <f ca="1">ROUND(INDIRECT(ADDRESS(ROW()+(0), COLUMN()+(-3), 1))*INDIRECT(ADDRESS(ROW()+(0), COLUMN()+(-1), 1)), 2)</f>
        <v>0.36</v>
      </c>
    </row>
    <row r="17" spans="1:10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0.002</v>
      </c>
      <c r="H17" s="11"/>
      <c r="I17" s="12">
        <v>132.23</v>
      </c>
      <c r="J17" s="12">
        <f ca="1">ROUND(INDIRECT(ADDRESS(ROW()+(0), COLUMN()+(-3), 1))*INDIRECT(ADDRESS(ROW()+(0), COLUMN()+(-1), 1)), 2)</f>
        <v>0.26</v>
      </c>
    </row>
    <row r="18" spans="1:10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0.01</v>
      </c>
      <c r="H18" s="11"/>
      <c r="I18" s="12">
        <v>34.8</v>
      </c>
      <c r="J18" s="12">
        <f ca="1">ROUND(INDIRECT(ADDRESS(ROW()+(0), COLUMN()+(-3), 1))*INDIRECT(ADDRESS(ROW()+(0), COLUMN()+(-1), 1)), 2)</f>
        <v>0.35</v>
      </c>
    </row>
    <row r="19" spans="1:10" ht="45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0.004</v>
      </c>
      <c r="H19" s="11"/>
      <c r="I19" s="12">
        <v>48.52</v>
      </c>
      <c r="J19" s="12">
        <f ca="1">ROUND(INDIRECT(ADDRESS(ROW()+(0), COLUMN()+(-3), 1))*INDIRECT(ADDRESS(ROW()+(0), COLUMN()+(-1), 1)), 2)</f>
        <v>0.19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0.01</v>
      </c>
      <c r="H20" s="11"/>
      <c r="I20" s="12">
        <v>115.75</v>
      </c>
      <c r="J20" s="12">
        <f ca="1">ROUND(INDIRECT(ADDRESS(ROW()+(0), COLUMN()+(-3), 1))*INDIRECT(ADDRESS(ROW()+(0), COLUMN()+(-1), 1)), 2)</f>
        <v>1.16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0.01</v>
      </c>
      <c r="H21" s="11"/>
      <c r="I21" s="12">
        <v>51.33</v>
      </c>
      <c r="J21" s="12">
        <f ca="1">ROUND(INDIRECT(ADDRESS(ROW()+(0), COLUMN()+(-3), 1))*INDIRECT(ADDRESS(ROW()+(0), COLUMN()+(-1), 1)), 2)</f>
        <v>0.51</v>
      </c>
    </row>
    <row r="22" spans="1:10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0.01</v>
      </c>
      <c r="H22" s="13"/>
      <c r="I22" s="14">
        <v>117.03</v>
      </c>
      <c r="J22" s="14">
        <f ca="1">ROUND(INDIRECT(ADDRESS(ROW()+(0), COLUMN()+(-3), 1))*INDIRECT(ADDRESS(ROW()+(0), COLUMN()+(-1), 1)), 2)</f>
        <v>1.17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34.85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0.247</v>
      </c>
      <c r="H25" s="11"/>
      <c r="I25" s="12">
        <v>25.57</v>
      </c>
      <c r="J25" s="12">
        <f ca="1">ROUND(INDIRECT(ADDRESS(ROW()+(0), COLUMN()+(-3), 1))*INDIRECT(ADDRESS(ROW()+(0), COLUMN()+(-1), 1)), 2)</f>
        <v>6.32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3">
        <v>0.161</v>
      </c>
      <c r="H26" s="13"/>
      <c r="I26" s="14">
        <v>21.4</v>
      </c>
      <c r="J26" s="14">
        <f ca="1">ROUND(INDIRECT(ADDRESS(ROW()+(0), COLUMN()+(-3), 1))*INDIRECT(ADDRESS(ROW()+(0), COLUMN()+(-1), 1)), 2)</f>
        <v>3.45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1))), 2)</f>
        <v>9.77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61</v>
      </c>
      <c r="D29" s="20"/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1)),INDIRECT(ADDRESS(ROW()+(-6), COLUMN()+(1), 1))), 2)</f>
        <v>44.62</v>
      </c>
      <c r="J29" s="14">
        <f ca="1">ROUND(INDIRECT(ADDRESS(ROW()+(0), COLUMN()+(-3), 1))*INDIRECT(ADDRESS(ROW()+(0), COLUMN()+(-1), 1))/100, 2)</f>
        <v>0.89</v>
      </c>
    </row>
    <row r="30" spans="1:10" ht="13.50" thickBot="1" customHeight="1">
      <c r="A30" s="21" t="s">
        <v>63</v>
      </c>
      <c r="B30" s="21"/>
      <c r="C30" s="22"/>
      <c r="D30" s="22"/>
      <c r="E30" s="23"/>
      <c r="F30" s="23"/>
      <c r="G30" s="24" t="s">
        <v>64</v>
      </c>
      <c r="H30" s="24"/>
      <c r="I30" s="25"/>
      <c r="J30" s="26">
        <f ca="1">ROUND(SUM(INDIRECT(ADDRESS(ROW()+(-1), COLUMN()+(0), 1)),INDIRECT(ADDRESS(ROW()+(-3), COLUMN()+(0), 1)),INDIRECT(ADDRESS(ROW()+(-7), COLUMN()+(0), 1))), 2)</f>
        <v>45.51</v>
      </c>
    </row>
    <row r="33" spans="1:10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</row>
    <row r="34" spans="1:10" ht="13.50" thickBot="1" customHeight="1">
      <c r="A34" s="28" t="s">
        <v>69</v>
      </c>
      <c r="B34" s="28"/>
      <c r="C34" s="28"/>
      <c r="D34" s="28"/>
      <c r="E34" s="28"/>
      <c r="F34" s="29">
        <v>842016</v>
      </c>
      <c r="G34" s="29"/>
      <c r="H34" s="29">
        <v>842017</v>
      </c>
      <c r="I34" s="29"/>
      <c r="J34" s="29" t="s">
        <v>70</v>
      </c>
    </row>
    <row r="35" spans="1:10" ht="24.0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</row>
    <row r="38" spans="1:1" ht="33.75" thickBot="1" customHeight="1">
      <c r="A38" s="1" t="s">
        <v>72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73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74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F30"/>
    <mergeCell ref="G30:I30"/>
    <mergeCell ref="A33:E33"/>
    <mergeCell ref="F33:G33"/>
    <mergeCell ref="H33:I33"/>
    <mergeCell ref="A34:E34"/>
    <mergeCell ref="F34:G35"/>
    <mergeCell ref="H34:I35"/>
    <mergeCell ref="J34:J35"/>
    <mergeCell ref="A35:E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